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p.si\Dokumenti\Javna_Narocila\Razpisna dokumentacija\2019\28 RTP IZOLA - STROKOVNI NADZOR\Objava\"/>
    </mc:Choice>
  </mc:AlternateContent>
  <bookViews>
    <workbookView xWindow="0" yWindow="0" windowWidth="20160" windowHeight="9312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C24" i="1" l="1"/>
  <c r="C25" i="1" s="1"/>
  <c r="F23" i="1"/>
  <c r="G23" i="1"/>
  <c r="G24" i="1" l="1"/>
  <c r="G25" i="1" s="1"/>
  <c r="F24" i="1"/>
  <c r="F25" i="1" s="1"/>
</calcChain>
</file>

<file path=xl/sharedStrings.xml><?xml version="1.0" encoding="utf-8"?>
<sst xmlns="http://schemas.openxmlformats.org/spreadsheetml/2006/main" count="28" uniqueCount="28">
  <si>
    <t>RTP Izola - izgradnja 110 kV GIS stikališča - strokovni nadzor nad gradnjo</t>
  </si>
  <si>
    <t>dokument za razpis</t>
  </si>
  <si>
    <t>rekapitulacija stroškov po partnerjih Elektro Primorska in ELES</t>
  </si>
  <si>
    <t>Točka</t>
  </si>
  <si>
    <t>Storitev</t>
  </si>
  <si>
    <t>Skupaj [EUR]</t>
  </si>
  <si>
    <t>EP delež (%)</t>
  </si>
  <si>
    <t>ELES delež (%)</t>
  </si>
  <si>
    <t>EP delež (EUR)</t>
  </si>
  <si>
    <t>ELES delež (EUR)</t>
  </si>
  <si>
    <t>Elaborat kratkostičnih parametrov in ozemljitev nevtralne točke transformatorja</t>
  </si>
  <si>
    <t>Pregled (DZR, PZI) s priporočili za projektanta s stališča ozemljitev, strelovodov in EMC</t>
  </si>
  <si>
    <t>Pregledi in meritve v času gradnje (ozemljitveni in strelovodni sistem ter EMC)</t>
  </si>
  <si>
    <t>Meritve na ozemljitvenem in strelovodnem sistemu po izgradnji</t>
  </si>
  <si>
    <t>Meritve EMC po izgradnji</t>
  </si>
  <si>
    <t>Študija in prve meritve EMS</t>
  </si>
  <si>
    <t>študija in prve meritve hrupa</t>
  </si>
  <si>
    <t>izračun zaščite pred direktnimi udari strel</t>
  </si>
  <si>
    <t>Določitev optimalne izvedbe prenapetostne zaščite</t>
  </si>
  <si>
    <t>Sodelovanje v razpisnem postopku</t>
  </si>
  <si>
    <t>Prevzemi pri proizvajalcih</t>
  </si>
  <si>
    <t>Superkontrola v postopku izgradnje</t>
  </si>
  <si>
    <t>Prve (referenčne) meritve na transformatorju</t>
  </si>
  <si>
    <t>VN preizkus 110 kV kablov</t>
  </si>
  <si>
    <t>Strokovna ocena</t>
  </si>
  <si>
    <t>Skupaj</t>
  </si>
  <si>
    <t>DDV</t>
  </si>
  <si>
    <t>Skupaj z 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</si>
</sst>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_€"/>
    <numFmt numFmtId="165" formatCode="#,##0\ _€"/>
    <numFmt numFmtId="166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auto="1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44" fontId="0" fillId="0" borderId="0" xfId="1" applyFont="1"/>
    <xf numFmtId="164" fontId="0" fillId="0" borderId="2" xfId="0" applyNumberFormat="1" applyFont="1" applyBorder="1" applyAlignment="1">
      <alignment horizontal="right"/>
    </xf>
    <xf numFmtId="164" fontId="0" fillId="0" borderId="3" xfId="0" applyNumberFormat="1" applyFont="1" applyBorder="1" applyAlignment="1">
      <alignment horizontal="right"/>
    </xf>
    <xf numFmtId="0" fontId="0" fillId="0" borderId="4" xfId="0" applyFont="1" applyBorder="1" applyAlignment="1">
      <alignment horizontal="left"/>
    </xf>
    <xf numFmtId="164" fontId="0" fillId="0" borderId="3" xfId="0" applyNumberFormat="1" applyFont="1" applyFill="1" applyBorder="1" applyAlignment="1">
      <alignment horizontal="right"/>
    </xf>
    <xf numFmtId="0" fontId="0" fillId="0" borderId="0" xfId="0" applyAlignment="1"/>
    <xf numFmtId="0" fontId="2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165" fontId="0" fillId="0" borderId="2" xfId="0" applyNumberFormat="1" applyFont="1" applyBorder="1" applyAlignment="1">
      <alignment horizontal="right"/>
    </xf>
    <xf numFmtId="166" fontId="0" fillId="0" borderId="0" xfId="0" applyNumberFormat="1" applyAlignment="1"/>
    <xf numFmtId="165" fontId="0" fillId="0" borderId="3" xfId="0" applyNumberFormat="1" applyFont="1" applyBorder="1" applyAlignment="1">
      <alignment horizontal="right"/>
    </xf>
    <xf numFmtId="165" fontId="0" fillId="0" borderId="3" xfId="0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right"/>
    </xf>
    <xf numFmtId="0" fontId="0" fillId="0" borderId="11" xfId="0" applyFont="1" applyBorder="1" applyAlignment="1">
      <alignment horizontal="center" vertical="center"/>
    </xf>
    <xf numFmtId="164" fontId="0" fillId="0" borderId="12" xfId="0" applyNumberFormat="1" applyFont="1" applyBorder="1" applyAlignment="1">
      <alignment horizontal="right"/>
    </xf>
    <xf numFmtId="164" fontId="0" fillId="0" borderId="12" xfId="0" applyNumberFormat="1" applyFont="1" applyFill="1" applyBorder="1" applyAlignment="1">
      <alignment horizontal="right"/>
    </xf>
    <xf numFmtId="0" fontId="3" fillId="0" borderId="0" xfId="0" applyFont="1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left"/>
    </xf>
    <xf numFmtId="164" fontId="0" fillId="0" borderId="15" xfId="0" applyNumberFormat="1" applyFont="1" applyFill="1" applyBorder="1" applyAlignment="1">
      <alignment horizontal="right"/>
    </xf>
    <xf numFmtId="165" fontId="0" fillId="0" borderId="15" xfId="0" applyNumberFormat="1" applyFont="1" applyFill="1" applyBorder="1" applyAlignment="1">
      <alignment horizontal="right"/>
    </xf>
    <xf numFmtId="164" fontId="0" fillId="0" borderId="16" xfId="0" applyNumberFormat="1" applyFont="1" applyFill="1" applyBorder="1" applyAlignment="1">
      <alignment horizontal="right"/>
    </xf>
    <xf numFmtId="0" fontId="2" fillId="0" borderId="17" xfId="0" applyFont="1" applyBorder="1" applyAlignment="1"/>
    <xf numFmtId="0" fontId="2" fillId="0" borderId="18" xfId="0" applyFont="1" applyBorder="1" applyAlignment="1">
      <alignment horizontal="center"/>
    </xf>
    <xf numFmtId="164" fontId="2" fillId="0" borderId="18" xfId="0" applyNumberFormat="1" applyFont="1" applyBorder="1" applyAlignment="1">
      <alignment horizontal="right"/>
    </xf>
    <xf numFmtId="164" fontId="2" fillId="0" borderId="19" xfId="0" applyNumberFormat="1" applyFont="1" applyBorder="1" applyAlignment="1">
      <alignment horizontal="right"/>
    </xf>
    <xf numFmtId="164" fontId="2" fillId="0" borderId="20" xfId="0" applyNumberFormat="1" applyFont="1" applyBorder="1" applyAlignment="1">
      <alignment horizontal="right"/>
    </xf>
    <xf numFmtId="164" fontId="2" fillId="0" borderId="21" xfId="0" applyNumberFormat="1" applyFont="1" applyBorder="1" applyAlignment="1">
      <alignment horizontal="right"/>
    </xf>
    <xf numFmtId="0" fontId="0" fillId="0" borderId="17" xfId="0" applyFont="1" applyBorder="1" applyAlignment="1"/>
    <xf numFmtId="9" fontId="0" fillId="0" borderId="18" xfId="0" applyNumberFormat="1" applyFont="1" applyBorder="1" applyAlignment="1">
      <alignment horizontal="right"/>
    </xf>
    <xf numFmtId="164" fontId="0" fillId="0" borderId="18" xfId="0" applyNumberFormat="1" applyFont="1" applyBorder="1" applyAlignment="1">
      <alignment horizontal="right"/>
    </xf>
    <xf numFmtId="164" fontId="0" fillId="0" borderId="19" xfId="0" applyNumberFormat="1" applyFont="1" applyBorder="1" applyAlignment="1">
      <alignment horizontal="right"/>
    </xf>
    <xf numFmtId="164" fontId="0" fillId="0" borderId="20" xfId="0" applyNumberFormat="1" applyFont="1" applyBorder="1" applyAlignment="1">
      <alignment horizontal="right"/>
    </xf>
    <xf numFmtId="164" fontId="0" fillId="0" borderId="21" xfId="0" applyNumberFormat="1" applyFont="1" applyBorder="1" applyAlignment="1">
      <alignment horizontal="right"/>
    </xf>
    <xf numFmtId="164" fontId="0" fillId="0" borderId="2" xfId="0" applyNumberFormat="1" applyFont="1" applyBorder="1" applyAlignment="1" applyProtection="1">
      <alignment horizontal="right"/>
      <protection locked="0"/>
    </xf>
    <xf numFmtId="164" fontId="0" fillId="0" borderId="3" xfId="0" applyNumberFormat="1" applyFont="1" applyBorder="1" applyAlignment="1" applyProtection="1">
      <alignment horizontal="right"/>
      <protection locked="0"/>
    </xf>
    <xf numFmtId="164" fontId="0" fillId="0" borderId="3" xfId="0" applyNumberFormat="1" applyFont="1" applyFill="1" applyBorder="1" applyAlignment="1" applyProtection="1">
      <alignment horizontal="right"/>
      <protection locked="0"/>
    </xf>
    <xf numFmtId="164" fontId="0" fillId="0" borderId="15" xfId="0" applyNumberFormat="1" applyFont="1" applyFill="1" applyBorder="1" applyAlignment="1" applyProtection="1">
      <alignment horizontal="right"/>
      <protection locked="0"/>
    </xf>
    <xf numFmtId="0" fontId="4" fillId="0" borderId="0" xfId="0" applyFont="1"/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0</xdr:rowOff>
    </xdr:from>
    <xdr:to>
      <xdr:col>7</xdr:col>
      <xdr:colOff>9525</xdr:colOff>
      <xdr:row>3</xdr:row>
      <xdr:rowOff>180383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1BA739CE-B45E-4F84-A8C6-FF55B1AB7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0"/>
          <a:ext cx="3076575" cy="761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A7" workbookViewId="0">
      <selection activeCell="C8" sqref="C8"/>
    </sheetView>
  </sheetViews>
  <sheetFormatPr defaultRowHeight="14.4" x14ac:dyDescent="0.3"/>
  <cols>
    <col min="2" max="2" width="82" customWidth="1"/>
    <col min="3" max="3" width="17.6640625" style="1" customWidth="1"/>
    <col min="4" max="4" width="11.88671875" bestFit="1" customWidth="1"/>
    <col min="5" max="5" width="13.6640625" bestFit="1" customWidth="1"/>
    <col min="6" max="6" width="14" bestFit="1" customWidth="1"/>
    <col min="7" max="7" width="15.6640625" bestFit="1" customWidth="1"/>
    <col min="8" max="8" width="13.33203125" bestFit="1" customWidth="1"/>
  </cols>
  <sheetData>
    <row r="1" spans="1:10" ht="15.6" x14ac:dyDescent="0.3">
      <c r="A1" s="22" t="s">
        <v>0</v>
      </c>
    </row>
    <row r="2" spans="1:10" x14ac:dyDescent="0.3">
      <c r="A2" s="44" t="s">
        <v>1</v>
      </c>
    </row>
    <row r="3" spans="1:10" x14ac:dyDescent="0.3">
      <c r="A3" s="44" t="s">
        <v>2</v>
      </c>
    </row>
    <row r="7" spans="1:10" s="6" customFormat="1" ht="15" thickBot="1" x14ac:dyDescent="0.35">
      <c r="A7" s="13" t="s">
        <v>3</v>
      </c>
      <c r="B7" s="14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6" t="s">
        <v>9</v>
      </c>
      <c r="I7" s="7"/>
      <c r="J7" s="7"/>
    </row>
    <row r="8" spans="1:10" s="6" customFormat="1" ht="15" thickTop="1" x14ac:dyDescent="0.3">
      <c r="A8" s="17">
        <v>1</v>
      </c>
      <c r="B8" s="8" t="s">
        <v>10</v>
      </c>
      <c r="C8" s="40"/>
      <c r="D8" s="9">
        <v>40</v>
      </c>
      <c r="E8" s="9">
        <v>60</v>
      </c>
      <c r="F8" s="2">
        <f>D8/100*C8</f>
        <v>0</v>
      </c>
      <c r="G8" s="18">
        <f>E8/100*C8</f>
        <v>0</v>
      </c>
      <c r="H8" s="10"/>
    </row>
    <row r="9" spans="1:10" s="6" customFormat="1" x14ac:dyDescent="0.3">
      <c r="A9" s="19">
        <v>2</v>
      </c>
      <c r="B9" s="4" t="s">
        <v>11</v>
      </c>
      <c r="C9" s="41"/>
      <c r="D9" s="11">
        <v>40</v>
      </c>
      <c r="E9" s="11">
        <v>60</v>
      </c>
      <c r="F9" s="3">
        <f t="shared" ref="F9:F22" si="0">D9/100*C9</f>
        <v>0</v>
      </c>
      <c r="G9" s="20">
        <f t="shared" ref="G9:G22" si="1">E9/100*C9</f>
        <v>0</v>
      </c>
      <c r="H9" s="10"/>
    </row>
    <row r="10" spans="1:10" s="6" customFormat="1" x14ac:dyDescent="0.3">
      <c r="A10" s="19">
        <v>3</v>
      </c>
      <c r="B10" s="4" t="s">
        <v>12</v>
      </c>
      <c r="C10" s="41"/>
      <c r="D10" s="11">
        <v>100</v>
      </c>
      <c r="E10" s="11">
        <v>0</v>
      </c>
      <c r="F10" s="3">
        <f t="shared" si="0"/>
        <v>0</v>
      </c>
      <c r="G10" s="20">
        <f t="shared" si="1"/>
        <v>0</v>
      </c>
      <c r="H10" s="10"/>
    </row>
    <row r="11" spans="1:10" s="6" customFormat="1" x14ac:dyDescent="0.3">
      <c r="A11" s="19">
        <v>4</v>
      </c>
      <c r="B11" s="4" t="s">
        <v>13</v>
      </c>
      <c r="C11" s="41"/>
      <c r="D11" s="11">
        <v>100</v>
      </c>
      <c r="E11" s="11">
        <v>0</v>
      </c>
      <c r="F11" s="3">
        <f t="shared" si="0"/>
        <v>0</v>
      </c>
      <c r="G11" s="20">
        <f t="shared" si="1"/>
        <v>0</v>
      </c>
      <c r="H11" s="10"/>
    </row>
    <row r="12" spans="1:10" s="6" customFormat="1" x14ac:dyDescent="0.3">
      <c r="A12" s="19">
        <v>5</v>
      </c>
      <c r="B12" s="4" t="s">
        <v>14</v>
      </c>
      <c r="C12" s="41"/>
      <c r="D12" s="11">
        <v>40</v>
      </c>
      <c r="E12" s="11">
        <v>60</v>
      </c>
      <c r="F12" s="3">
        <f t="shared" si="0"/>
        <v>0</v>
      </c>
      <c r="G12" s="20">
        <f t="shared" si="1"/>
        <v>0</v>
      </c>
      <c r="H12" s="10"/>
    </row>
    <row r="13" spans="1:10" s="6" customFormat="1" x14ac:dyDescent="0.3">
      <c r="A13" s="19">
        <v>6</v>
      </c>
      <c r="B13" s="4" t="s">
        <v>15</v>
      </c>
      <c r="C13" s="41"/>
      <c r="D13" s="11">
        <v>40</v>
      </c>
      <c r="E13" s="11">
        <v>60</v>
      </c>
      <c r="F13" s="3">
        <f t="shared" si="0"/>
        <v>0</v>
      </c>
      <c r="G13" s="20">
        <f t="shared" si="1"/>
        <v>0</v>
      </c>
      <c r="H13" s="10"/>
    </row>
    <row r="14" spans="1:10" s="6" customFormat="1" x14ac:dyDescent="0.3">
      <c r="A14" s="19">
        <v>7</v>
      </c>
      <c r="B14" s="4" t="s">
        <v>16</v>
      </c>
      <c r="C14" s="41"/>
      <c r="D14" s="11">
        <v>100</v>
      </c>
      <c r="E14" s="11">
        <v>0</v>
      </c>
      <c r="F14" s="3">
        <f t="shared" si="0"/>
        <v>0</v>
      </c>
      <c r="G14" s="20">
        <f t="shared" si="1"/>
        <v>0</v>
      </c>
      <c r="H14" s="10"/>
    </row>
    <row r="15" spans="1:10" s="6" customFormat="1" x14ac:dyDescent="0.3">
      <c r="A15" s="19">
        <v>8</v>
      </c>
      <c r="B15" s="4" t="s">
        <v>17</v>
      </c>
      <c r="C15" s="41"/>
      <c r="D15" s="11">
        <v>100</v>
      </c>
      <c r="E15" s="11">
        <v>0</v>
      </c>
      <c r="F15" s="3">
        <f t="shared" si="0"/>
        <v>0</v>
      </c>
      <c r="G15" s="20">
        <f t="shared" si="1"/>
        <v>0</v>
      </c>
      <c r="H15" s="10"/>
    </row>
    <row r="16" spans="1:10" s="6" customFormat="1" x14ac:dyDescent="0.3">
      <c r="A16" s="19">
        <v>9</v>
      </c>
      <c r="B16" s="4" t="s">
        <v>18</v>
      </c>
      <c r="C16" s="42"/>
      <c r="D16" s="12">
        <v>40</v>
      </c>
      <c r="E16" s="12">
        <v>60</v>
      </c>
      <c r="F16" s="5">
        <f t="shared" si="0"/>
        <v>0</v>
      </c>
      <c r="G16" s="21">
        <f t="shared" si="1"/>
        <v>0</v>
      </c>
      <c r="H16" s="10"/>
    </row>
    <row r="17" spans="1:8" s="6" customFormat="1" x14ac:dyDescent="0.3">
      <c r="A17" s="19">
        <v>10</v>
      </c>
      <c r="B17" s="4" t="s">
        <v>19</v>
      </c>
      <c r="C17" s="42"/>
      <c r="D17" s="12">
        <v>60</v>
      </c>
      <c r="E17" s="12">
        <v>40</v>
      </c>
      <c r="F17" s="5">
        <f t="shared" si="0"/>
        <v>0</v>
      </c>
      <c r="G17" s="21">
        <f t="shared" si="1"/>
        <v>0</v>
      </c>
      <c r="H17" s="10"/>
    </row>
    <row r="18" spans="1:8" s="6" customFormat="1" x14ac:dyDescent="0.3">
      <c r="A18" s="19">
        <v>11</v>
      </c>
      <c r="B18" s="4" t="s">
        <v>20</v>
      </c>
      <c r="C18" s="42"/>
      <c r="D18" s="12">
        <v>60</v>
      </c>
      <c r="E18" s="12">
        <v>40</v>
      </c>
      <c r="F18" s="5">
        <f t="shared" si="0"/>
        <v>0</v>
      </c>
      <c r="G18" s="21">
        <f t="shared" si="1"/>
        <v>0</v>
      </c>
      <c r="H18" s="10"/>
    </row>
    <row r="19" spans="1:8" s="6" customFormat="1" x14ac:dyDescent="0.3">
      <c r="A19" s="19">
        <v>12</v>
      </c>
      <c r="B19" s="4" t="s">
        <v>21</v>
      </c>
      <c r="C19" s="42"/>
      <c r="D19" s="12">
        <v>40</v>
      </c>
      <c r="E19" s="12">
        <v>60</v>
      </c>
      <c r="F19" s="5">
        <f t="shared" si="0"/>
        <v>0</v>
      </c>
      <c r="G19" s="21">
        <f t="shared" si="1"/>
        <v>0</v>
      </c>
      <c r="H19" s="10"/>
    </row>
    <row r="20" spans="1:8" s="6" customFormat="1" x14ac:dyDescent="0.3">
      <c r="A20" s="19">
        <v>13</v>
      </c>
      <c r="B20" s="4" t="s">
        <v>22</v>
      </c>
      <c r="C20" s="42"/>
      <c r="D20" s="12">
        <v>100</v>
      </c>
      <c r="E20" s="12">
        <v>0</v>
      </c>
      <c r="F20" s="5">
        <f t="shared" si="0"/>
        <v>0</v>
      </c>
      <c r="G20" s="21">
        <f t="shared" si="1"/>
        <v>0</v>
      </c>
      <c r="H20" s="10"/>
    </row>
    <row r="21" spans="1:8" s="6" customFormat="1" x14ac:dyDescent="0.3">
      <c r="A21" s="19">
        <v>14</v>
      </c>
      <c r="B21" s="4" t="s">
        <v>23</v>
      </c>
      <c r="C21" s="42"/>
      <c r="D21" s="12">
        <v>0</v>
      </c>
      <c r="E21" s="12">
        <v>100</v>
      </c>
      <c r="F21" s="5">
        <f t="shared" si="0"/>
        <v>0</v>
      </c>
      <c r="G21" s="21">
        <f t="shared" si="1"/>
        <v>0</v>
      </c>
      <c r="H21" s="10"/>
    </row>
    <row r="22" spans="1:8" s="6" customFormat="1" ht="15" thickBot="1" x14ac:dyDescent="0.35">
      <c r="A22" s="23">
        <v>15</v>
      </c>
      <c r="B22" s="24" t="s">
        <v>24</v>
      </c>
      <c r="C22" s="43"/>
      <c r="D22" s="26">
        <v>60</v>
      </c>
      <c r="E22" s="26">
        <v>40</v>
      </c>
      <c r="F22" s="25">
        <f t="shared" si="0"/>
        <v>0</v>
      </c>
      <c r="G22" s="27">
        <f t="shared" si="1"/>
        <v>0</v>
      </c>
      <c r="H22" s="10"/>
    </row>
    <row r="23" spans="1:8" s="6" customFormat="1" ht="15" thickBot="1" x14ac:dyDescent="0.35">
      <c r="A23" s="28" t="s">
        <v>25</v>
      </c>
      <c r="B23" s="29"/>
      <c r="C23" s="30">
        <f>SUM(C8:C22)</f>
        <v>0</v>
      </c>
      <c r="D23" s="31"/>
      <c r="E23" s="30"/>
      <c r="F23" s="32">
        <f>SUM(F8:F22)</f>
        <v>0</v>
      </c>
      <c r="G23" s="33">
        <f>SUM(G8:G22)</f>
        <v>0</v>
      </c>
      <c r="H23" s="10"/>
    </row>
    <row r="24" spans="1:8" s="6" customFormat="1" ht="15" thickBot="1" x14ac:dyDescent="0.35">
      <c r="A24" s="34" t="s">
        <v>26</v>
      </c>
      <c r="B24" s="35"/>
      <c r="C24" s="36">
        <f>C23*0.22</f>
        <v>0</v>
      </c>
      <c r="D24" s="37"/>
      <c r="E24" s="36"/>
      <c r="F24" s="38">
        <f>F23*0.22</f>
        <v>0</v>
      </c>
      <c r="G24" s="39">
        <f>G23*0.22</f>
        <v>0</v>
      </c>
      <c r="H24" s="10"/>
    </row>
    <row r="25" spans="1:8" s="6" customFormat="1" ht="15" thickBot="1" x14ac:dyDescent="0.35">
      <c r="A25" s="28" t="s">
        <v>27</v>
      </c>
      <c r="B25" s="29"/>
      <c r="C25" s="30">
        <f>SUM(C23:C24)</f>
        <v>0</v>
      </c>
      <c r="D25" s="31"/>
      <c r="E25" s="30"/>
      <c r="F25" s="32">
        <f t="shared" ref="F25:G25" si="2">SUM(F23:F24)</f>
        <v>0</v>
      </c>
      <c r="G25" s="33">
        <f t="shared" si="2"/>
        <v>0</v>
      </c>
      <c r="H25" s="10"/>
    </row>
  </sheetData>
  <sheetProtection algorithmName="SHA-512" hashValue="czdUaEuLILp0i84xQPGtHqUIsNgyTpN5eh5znDY4AkTHqJe9WytF1ut9FFu7bHkXlZ0qLv9drbTS5vGLidEEaQ==" saltValue="b8lStJK2ALTFLjK9UOp9NQ==" spinCount="100000" sheet="1" objects="1" scenarios="1"/>
  <pageMargins left="0.7" right="0.7" top="0.75" bottom="0.75" header="0.3" footer="0.3"/>
  <pageSetup paperSize="9" scale="7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A48D6182D3E043828A75073C024B8E" ma:contentTypeVersion="4" ma:contentTypeDescription="Create a new document." ma:contentTypeScope="" ma:versionID="065c54f93f4cc39f3b91a71689ed4b2b">
  <xsd:schema xmlns:xsd="http://www.w3.org/2001/XMLSchema" xmlns:xs="http://www.w3.org/2001/XMLSchema" xmlns:p="http://schemas.microsoft.com/office/2006/metadata/properties" xmlns:ns2="d1bf7b1a-facf-4776-8156-6b0994e9eb5c" xmlns:ns3="00d93420-39f4-45ae-9cbd-9a6edef18c89" targetNamespace="http://schemas.microsoft.com/office/2006/metadata/properties" ma:root="true" ma:fieldsID="18605ebb6fbe29a06ed9fedc1246e196" ns2:_="" ns3:_="">
    <xsd:import namespace="d1bf7b1a-facf-4776-8156-6b0994e9eb5c"/>
    <xsd:import namespace="00d93420-39f4-45ae-9cbd-9a6edef18c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f7b1a-facf-4776-8156-6b0994e9eb5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93420-39f4-45ae-9cbd-9a6edef18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50B370-179F-4B3F-A319-976F1AA295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7DAD2A-CB2D-4F42-9D7E-F756ED162D03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1bf7b1a-facf-4776-8156-6b0994e9eb5c"/>
    <ds:schemaRef ds:uri="http://www.w3.org/XML/1998/namespace"/>
    <ds:schemaRef ds:uri="http://purl.org/dc/dcmitype/"/>
    <ds:schemaRef ds:uri="00d93420-39f4-45ae-9cbd-9a6edef18c89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CB8D0A7-578A-40F6-88A0-0DC66E2D1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f7b1a-facf-4776-8156-6b0994e9eb5c"/>
    <ds:schemaRef ds:uri="00d93420-39f4-45ae-9cbd-9a6edef18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Andrej Fortunat</dc:creator>
  <cp:keywords/>
  <dc:description/>
  <cp:lastModifiedBy>Andrej Fortunat</cp:lastModifiedBy>
  <cp:revision/>
  <cp:lastPrinted>2019-11-21T09:54:06Z</cp:lastPrinted>
  <dcterms:created xsi:type="dcterms:W3CDTF">2019-03-07T07:29:10Z</dcterms:created>
  <dcterms:modified xsi:type="dcterms:W3CDTF">2019-11-21T09:54:38Z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0x0101005FA48D6182D3E043828A75073C024B8E</vt:lpwstr>
  </property>
</Properties>
</file>